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sierr\Downloads\"/>
    </mc:Choice>
  </mc:AlternateContent>
  <xr:revisionPtr revIDLastSave="0" documentId="8_{3A8F7B81-20E5-4C9E-A35C-DAC7CF3EAEEB}" xr6:coauthVersionLast="47" xr6:coauthVersionMax="47" xr10:uidLastSave="{00000000-0000-0000-0000-000000000000}"/>
  <bookViews>
    <workbookView xWindow="14265" yWindow="105" windowWidth="14535" windowHeight="15270" xr2:uid="{00000000-000D-0000-FFFF-FFFF00000000}"/>
  </bookViews>
  <sheets>
    <sheet name="HA CONNECT 26" sheetId="3" r:id="rId1"/>
  </sheets>
  <definedNames>
    <definedName name="_xlnm.Print_Area" localSheetId="0">'HA CONNECT 26'!$A$1:$G$48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3" l="1" a="1"/>
  <c r="E14" i="3" s="1"/>
  <c r="E16" i="3"/>
  <c r="E30" i="3"/>
  <c r="E28" i="3"/>
  <c r="E26" i="3" l="1"/>
  <c r="E32" i="3" s="1"/>
  <c r="E17" i="3"/>
  <c r="E15" i="3"/>
  <c r="E19" i="3" l="1"/>
  <c r="E3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<sst xmlns="http://schemas.openxmlformats.org/spreadsheetml/2006/main" count="17" uniqueCount="17">
  <si>
    <t xml:space="preserve">Grand Total for Attending HA CONNECT </t>
  </si>
  <si>
    <t>Thursday Registration Only</t>
  </si>
  <si>
    <t>Friday &amp; Saturday Registration Only</t>
  </si>
  <si>
    <t>Kids Camp Registration</t>
  </si>
  <si>
    <t>Plane Ticket Cost</t>
  </si>
  <si>
    <t>Number of Tickets</t>
  </si>
  <si>
    <t>Total Cost of Registration</t>
  </si>
  <si>
    <t>Taxi/Uber/Lyft to/from Airport</t>
  </si>
  <si>
    <t>Total Travel Costs</t>
  </si>
  <si>
    <t>Please use the spreadsheet below to estimate your total cost to attend HA Connect 26</t>
  </si>
  <si>
    <r>
      <t xml:space="preserve">Registration </t>
    </r>
    <r>
      <rPr>
        <sz val="10"/>
        <color rgb="FF000000"/>
        <rFont val="Railway"/>
      </rPr>
      <t>(please select the number of people)</t>
    </r>
  </si>
  <si>
    <r>
      <t>Full Conference Registration (age 12+)</t>
    </r>
    <r>
      <rPr>
        <sz val="10"/>
        <color rgb="FF22A8C8"/>
        <rFont val="Railway"/>
      </rPr>
      <t>*</t>
    </r>
  </si>
  <si>
    <r>
      <t>Travel Costs</t>
    </r>
    <r>
      <rPr>
        <sz val="8"/>
        <color theme="1"/>
        <rFont val="Railway"/>
      </rPr>
      <t xml:space="preserve"> </t>
    </r>
    <r>
      <rPr>
        <sz val="10"/>
        <color theme="1"/>
        <rFont val="Railway"/>
      </rPr>
      <t>(please enter estimates for shaded cells)</t>
    </r>
  </si>
  <si>
    <r>
      <t>Number of Hotel Nights</t>
    </r>
    <r>
      <rPr>
        <sz val="10"/>
        <color rgb="FF22A8C8"/>
        <rFont val="Railway"/>
      </rPr>
      <t>**</t>
    </r>
  </si>
  <si>
    <r>
      <rPr>
        <sz val="10"/>
        <color rgb="FF22A8C8"/>
        <rFont val="Railway"/>
      </rPr>
      <t>**</t>
    </r>
    <r>
      <rPr>
        <sz val="10"/>
        <color rgb="FF000000"/>
        <rFont val="Railway"/>
      </rPr>
      <t xml:space="preserve"> HA Connect Discounted Rate</t>
    </r>
  </si>
  <si>
    <t>(These numbers are estimates and may vary based on factors like travel costs and personal expenses)</t>
  </si>
  <si>
    <r>
      <rPr>
        <sz val="10"/>
        <color rgb="FF22A8C8"/>
        <rFont val="Railway"/>
      </rPr>
      <t>*</t>
    </r>
    <r>
      <rPr>
        <sz val="10"/>
        <color rgb="FF000000"/>
        <rFont val="Railway"/>
      </rPr>
      <t xml:space="preserve"> Regular Rate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</si>
</sst>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"/>
  </numFmts>
  <fonts count="13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sz val="10"/>
      <color theme="1"/>
      <name val="Arial"/>
      <family val="2"/>
      <scheme val="minor"/>
    </font>
    <font>
      <b/>
      <sz val="9"/>
      <color theme="1"/>
      <name val="Railway"/>
    </font>
    <font>
      <sz val="10"/>
      <color theme="1"/>
      <name val="Railway"/>
    </font>
    <font>
      <sz val="10"/>
      <color rgb="FF000000"/>
      <name val="Railway"/>
    </font>
    <font>
      <b/>
      <sz val="12"/>
      <color rgb="FF000000"/>
      <name val="Railway"/>
    </font>
    <font>
      <sz val="10"/>
      <color rgb="FF22A8C8"/>
      <name val="Railway"/>
    </font>
    <font>
      <b/>
      <sz val="10"/>
      <color theme="1"/>
      <name val="Railway"/>
    </font>
    <font>
      <b/>
      <sz val="10"/>
      <color rgb="FF000000"/>
      <name val="Railway"/>
    </font>
    <font>
      <b/>
      <sz val="12"/>
      <color theme="1"/>
      <name val="Railway"/>
    </font>
    <font>
      <sz val="8"/>
      <color theme="1"/>
      <name val="Railway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rgb="FF22A8C8"/>
      </bottom>
      <diagonal/>
    </border>
    <border>
      <left style="medium">
        <color rgb="FF22A8C8"/>
      </left>
      <right/>
      <top style="medium">
        <color rgb="FF22A8C8"/>
      </top>
      <bottom style="medium">
        <color rgb="FF22A8C8"/>
      </bottom>
      <diagonal/>
    </border>
    <border>
      <left/>
      <right/>
      <top style="medium">
        <color rgb="FF22A8C8"/>
      </top>
      <bottom style="medium">
        <color rgb="FF22A8C8"/>
      </bottom>
      <diagonal/>
    </border>
    <border>
      <left/>
      <right style="medium">
        <color rgb="FF22A8C8"/>
      </right>
      <top style="medium">
        <color rgb="FF22A8C8"/>
      </top>
      <bottom style="medium">
        <color rgb="FF22A8C8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27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3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1" xfId="0" applyFont="1" applyBorder="1"/>
    <xf numFmtId="0" fontId="6" fillId="0" borderId="1" xfId="0" applyFont="1" applyBorder="1"/>
    <xf numFmtId="0" fontId="7" fillId="0" borderId="0" xfId="0" applyFont="1"/>
    <xf numFmtId="0" fontId="6" fillId="2" borderId="0" xfId="0" applyFont="1" applyFill="1" applyAlignment="1">
      <alignment horizontal="center" vertical="center"/>
    </xf>
    <xf numFmtId="44" fontId="6" fillId="0" borderId="0" xfId="1" applyFont="1"/>
    <xf numFmtId="0" fontId="6" fillId="0" borderId="0" xfId="0" applyFont="1" applyAlignment="1">
      <alignment horizontal="center" vertical="center"/>
    </xf>
    <xf numFmtId="0" fontId="9" fillId="0" borderId="0" xfId="0" applyFont="1"/>
    <xf numFmtId="0" fontId="10" fillId="0" borderId="0" xfId="0" applyFont="1" applyAlignment="1">
      <alignment horizontal="center" vertical="center"/>
    </xf>
    <xf numFmtId="0" fontId="10" fillId="0" borderId="0" xfId="0" applyFont="1"/>
    <xf numFmtId="44" fontId="10" fillId="0" borderId="0" xfId="0" applyNumberFormat="1" applyFont="1"/>
    <xf numFmtId="0" fontId="11" fillId="0" borderId="1" xfId="0" applyFont="1" applyBorder="1"/>
    <xf numFmtId="0" fontId="6" fillId="0" borderId="1" xfId="0" applyFont="1" applyBorder="1" applyAlignment="1">
      <alignment horizontal="center" vertical="center"/>
    </xf>
    <xf numFmtId="0" fontId="11" fillId="0" borderId="0" xfId="0" applyFont="1"/>
    <xf numFmtId="44" fontId="9" fillId="0" borderId="0" xfId="0" applyNumberFormat="1" applyFont="1"/>
    <xf numFmtId="0" fontId="11" fillId="0" borderId="2" xfId="0" applyFont="1" applyBorder="1"/>
    <xf numFmtId="0" fontId="7" fillId="0" borderId="3" xfId="0" applyFont="1" applyBorder="1"/>
    <xf numFmtId="44" fontId="7" fillId="0" borderId="4" xfId="0" applyNumberFormat="1" applyFont="1" applyBorder="1"/>
    <xf numFmtId="0" fontId="6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left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22A8C8"/>
      <color rgb="FF59C4F9"/>
      <color rgb="FF73B5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1177926</xdr:colOff>
      <xdr:row>1</xdr:row>
      <xdr:rowOff>88180</xdr:rowOff>
    </xdr:from>
    <xdr:to>
      <xdr:col>4</xdr:col>
      <xdr:colOff>200026</xdr:colOff>
      <xdr:row>6</xdr:row>
      <xdr:rowOff>24680</xdr:rowOff>
    </xdr:to>
    <xdr:pic>
      <xdr:nvPicPr>
        <xdr:cNvPr id="2" name="Picture 1" descr="Hydrocephalus Associatio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054226" y="278680"/>
          <a:ext cx="3200400" cy="889000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8:Q42"/>
  <sheetViews>
    <sheetView tabSelected="1" topLeftCell="A10" zoomScaleNormal="100" zoomScaleSheetLayoutView="119" workbookViewId="0">
      <selection activeCell="H16" sqref="H16"/>
    </sheetView>
  </sheetViews>
  <sheetFormatPr defaultColWidth="12.42578125" defaultRowHeight="15.75" customHeight="1"/>
  <cols>
    <col min="1" max="1" width="11.42578125" customWidth="1"/>
    <col min="2" max="2" width="36.7109375" customWidth="1"/>
    <col min="3" max="3" width="8.7109375" customWidth="1"/>
    <col min="4" max="4" width="9.42578125" customWidth="1"/>
    <col min="5" max="5" width="14" customWidth="1"/>
    <col min="6" max="6" width="9.7109375" customWidth="1"/>
    <col min="7" max="7" width="2.140625" customWidth="1"/>
    <col min="8" max="8" width="12" customWidth="1"/>
    <col min="17" max="17" width="12.42578125" hidden="1" customWidth="1"/>
  </cols>
  <sheetData>
    <row r="8" spans="1:17" ht="12.75">
      <c r="Q8">
        <v>0</v>
      </c>
    </row>
    <row r="9" spans="1:17" ht="12.75">
      <c r="A9" s="25" t="s">
        <v>9</v>
      </c>
      <c r="B9" s="25"/>
      <c r="C9" s="25"/>
      <c r="D9" s="25"/>
      <c r="E9" s="25"/>
      <c r="F9" s="25"/>
      <c r="G9" s="25"/>
      <c r="Q9">
        <v>1</v>
      </c>
    </row>
    <row r="10" spans="1:17" ht="12.75">
      <c r="B10" s="3"/>
      <c r="C10" s="3"/>
      <c r="D10" s="3"/>
      <c r="E10" s="3"/>
      <c r="F10" s="3"/>
      <c r="G10" s="3"/>
      <c r="Q10">
        <v>2</v>
      </c>
    </row>
    <row r="11" spans="1:17" ht="12.75">
      <c r="B11" s="4"/>
      <c r="C11" s="5"/>
      <c r="D11" s="5"/>
      <c r="E11" s="5"/>
      <c r="G11" s="1"/>
      <c r="Q11">
        <v>3</v>
      </c>
    </row>
    <row r="12" spans="1:17" ht="16.5" thickBot="1">
      <c r="B12" s="6" t="s">
        <v>10</v>
      </c>
      <c r="C12" s="7"/>
      <c r="D12" s="7"/>
      <c r="E12" s="7"/>
      <c r="G12" s="1"/>
      <c r="Q12">
        <v>4</v>
      </c>
    </row>
    <row r="13" spans="1:17">
      <c r="B13" s="8"/>
      <c r="C13" s="5"/>
      <c r="D13" s="5"/>
      <c r="E13" s="5"/>
      <c r="G13" s="1"/>
      <c r="Q13">
        <v>5</v>
      </c>
    </row>
    <row r="14" spans="1:17" ht="12.75">
      <c r="B14" s="4" t="s">
        <v>11</v>
      </c>
      <c r="C14" s="9">
        <v>1</v>
      </c>
      <c r="D14" s="5"/>
      <c r="E14" s="10" cm="1">
        <f t="array" ref="E14">_xlfn.IFS(C14=0,0,C14=1,420,C14=2,740,C14=3,1060,C14&gt;=4,1380)</f>
        <v>420</v>
      </c>
      <c r="G14" s="1"/>
      <c r="Q14">
        <v>6</v>
      </c>
    </row>
    <row r="15" spans="1:17" ht="12.75">
      <c r="B15" s="4" t="s">
        <v>1</v>
      </c>
      <c r="C15" s="9">
        <v>1</v>
      </c>
      <c r="D15" s="5"/>
      <c r="E15" s="10">
        <f>C15*100</f>
        <v>100</v>
      </c>
      <c r="G15" s="1"/>
      <c r="Q15">
        <v>7</v>
      </c>
    </row>
    <row r="16" spans="1:17" ht="12.75">
      <c r="B16" s="4" t="s">
        <v>2</v>
      </c>
      <c r="C16" s="9">
        <v>1</v>
      </c>
      <c r="D16" s="5"/>
      <c r="E16" s="10">
        <f>C16*185</f>
        <v>185</v>
      </c>
      <c r="G16" s="1"/>
      <c r="Q16">
        <v>8</v>
      </c>
    </row>
    <row r="17" spans="2:17" ht="12.75">
      <c r="B17" s="4" t="s">
        <v>3</v>
      </c>
      <c r="C17" s="9">
        <v>1</v>
      </c>
      <c r="D17" s="5"/>
      <c r="E17" s="10">
        <f>C17*125</f>
        <v>125</v>
      </c>
      <c r="G17" s="1"/>
      <c r="Q17">
        <v>9</v>
      </c>
    </row>
    <row r="18" spans="2:17" ht="12.75">
      <c r="B18" s="4"/>
      <c r="C18" s="11"/>
      <c r="D18" s="5"/>
      <c r="E18" s="5"/>
      <c r="G18" s="1"/>
    </row>
    <row r="19" spans="2:17" ht="12.75">
      <c r="B19" s="12" t="s">
        <v>6</v>
      </c>
      <c r="C19" s="13"/>
      <c r="D19" s="14"/>
      <c r="E19" s="15">
        <f>SUM(E14:E17)</f>
        <v>830</v>
      </c>
      <c r="G19" s="1"/>
    </row>
    <row r="20" spans="2:17" ht="12.75">
      <c r="B20" s="4"/>
      <c r="C20" s="11"/>
      <c r="D20" s="5"/>
      <c r="E20" s="5"/>
      <c r="G20" s="1"/>
    </row>
    <row r="21" spans="2:17" ht="12.75">
      <c r="B21" s="4"/>
      <c r="C21" s="11"/>
      <c r="D21" s="5"/>
      <c r="E21" s="5"/>
      <c r="G21" s="1"/>
    </row>
    <row r="22" spans="2:17" ht="12.75">
      <c r="B22" s="4"/>
      <c r="C22" s="11"/>
      <c r="D22" s="5"/>
      <c r="E22" s="5"/>
      <c r="G22" s="1"/>
    </row>
    <row r="23" spans="2:17" ht="16.5" thickBot="1">
      <c r="B23" s="16" t="s">
        <v>12</v>
      </c>
      <c r="C23" s="17"/>
      <c r="D23" s="7"/>
      <c r="E23" s="7"/>
      <c r="G23" s="1"/>
    </row>
    <row r="24" spans="2:17">
      <c r="B24" s="18"/>
      <c r="C24" s="11"/>
      <c r="D24" s="5"/>
      <c r="E24" s="5"/>
      <c r="G24" s="1"/>
    </row>
    <row r="25" spans="2:17" ht="12.75">
      <c r="B25" s="4" t="s">
        <v>4</v>
      </c>
      <c r="C25" s="9">
        <v>350</v>
      </c>
      <c r="D25" s="5"/>
      <c r="E25" s="5"/>
      <c r="G25" s="1"/>
    </row>
    <row r="26" spans="2:17" ht="12.75">
      <c r="B26" s="4" t="s">
        <v>5</v>
      </c>
      <c r="C26" s="9">
        <v>3</v>
      </c>
      <c r="D26" s="5"/>
      <c r="E26" s="10">
        <f>C26*C25</f>
        <v>1050</v>
      </c>
      <c r="G26" s="1"/>
    </row>
    <row r="27" spans="2:17" ht="12.75">
      <c r="B27" s="4"/>
      <c r="C27" s="11"/>
      <c r="D27" s="5"/>
      <c r="E27" s="5"/>
      <c r="G27" s="1"/>
    </row>
    <row r="28" spans="2:17" ht="12.75">
      <c r="B28" s="4" t="s">
        <v>7</v>
      </c>
      <c r="C28" s="9">
        <v>25</v>
      </c>
      <c r="D28" s="5"/>
      <c r="E28" s="10">
        <f>C28*2</f>
        <v>50</v>
      </c>
      <c r="G28" s="1"/>
    </row>
    <row r="29" spans="2:17" ht="12.75">
      <c r="B29" s="4"/>
      <c r="C29" s="11"/>
      <c r="D29" s="5"/>
      <c r="E29" s="5"/>
      <c r="G29" s="1"/>
    </row>
    <row r="30" spans="2:17" ht="12.75">
      <c r="B30" s="4" t="s">
        <v>13</v>
      </c>
      <c r="C30" s="9">
        <v>3</v>
      </c>
      <c r="D30" s="5"/>
      <c r="E30" s="10">
        <f>C30*199</f>
        <v>597</v>
      </c>
      <c r="G30" s="2"/>
    </row>
    <row r="31" spans="2:17" ht="12.75">
      <c r="B31" s="5"/>
      <c r="C31" s="5"/>
      <c r="D31" s="5"/>
      <c r="E31" s="5"/>
      <c r="G31" s="1"/>
    </row>
    <row r="32" spans="2:17" ht="12.75">
      <c r="B32" s="14" t="s">
        <v>8</v>
      </c>
      <c r="C32" s="14"/>
      <c r="D32" s="14"/>
      <c r="E32" s="19">
        <f>SUM(E26:E31)</f>
        <v>1697</v>
      </c>
      <c r="G32" s="1"/>
    </row>
    <row r="33" spans="2:7" ht="15.75" customHeight="1">
      <c r="B33" s="5"/>
      <c r="C33" s="5"/>
      <c r="D33" s="5"/>
      <c r="E33" s="5"/>
    </row>
    <row r="34" spans="2:7" ht="13.5" thickBot="1">
      <c r="B34" s="4"/>
      <c r="C34" s="5"/>
      <c r="D34" s="5"/>
      <c r="E34" s="5"/>
    </row>
    <row r="35" spans="2:7" ht="16.5" thickBot="1">
      <c r="B35" s="20" t="s">
        <v>0</v>
      </c>
      <c r="C35" s="21"/>
      <c r="D35" s="21"/>
      <c r="E35" s="22">
        <f>E32+E19</f>
        <v>2527</v>
      </c>
      <c r="G35" s="2"/>
    </row>
    <row r="36" spans="2:7" ht="15.75" customHeight="1">
      <c r="B36" s="5"/>
      <c r="C36" s="5"/>
      <c r="D36" s="5"/>
      <c r="E36" s="5"/>
    </row>
    <row r="37" spans="2:7" ht="15.75" customHeight="1">
      <c r="B37" s="5"/>
      <c r="C37" s="5"/>
      <c r="D37" s="5"/>
      <c r="E37" s="5"/>
    </row>
    <row r="38" spans="2:7" ht="15.75" customHeight="1">
      <c r="B38" s="5" t="s">
        <v>16</v>
      </c>
      <c r="C38" s="5"/>
      <c r="D38" s="5"/>
      <c r="E38" s="5"/>
    </row>
    <row r="39" spans="2:7" ht="15.75" customHeight="1">
      <c r="B39" s="5" t="s">
        <v>14</v>
      </c>
      <c r="C39" s="5"/>
      <c r="D39" s="5"/>
      <c r="E39" s="5"/>
    </row>
    <row r="40" spans="2:7" ht="15.75" customHeight="1">
      <c r="B40" s="26" t="s">
        <v>15</v>
      </c>
      <c r="C40" s="26"/>
      <c r="D40" s="24"/>
      <c r="E40" s="24"/>
    </row>
    <row r="41" spans="2:7" ht="15.75" customHeight="1">
      <c r="B41" s="26"/>
      <c r="C41" s="26"/>
      <c r="D41" s="24"/>
      <c r="E41" s="24"/>
    </row>
    <row r="42" spans="2:7" ht="15.75" customHeight="1">
      <c r="B42" s="23"/>
      <c r="C42" s="24"/>
      <c r="D42" s="24"/>
      <c r="E42" s="24"/>
    </row>
  </sheetData>
  <mergeCells count="2">
    <mergeCell ref="A9:G9"/>
    <mergeCell ref="B40:C41"/>
  </mergeCells>
  <dataValidations count="2">
    <dataValidation type="list" allowBlank="1" showInputMessage="1" showErrorMessage="1" sqref="C30" xr:uid="{00000000-0002-0000-0000-000000000000}">
      <formula1>$Q$8:$Q$12</formula1>
    </dataValidation>
    <dataValidation type="list" allowBlank="1" showInputMessage="1" showErrorMessage="1" sqref="C14:C17 C26" xr:uid="{00000000-0002-0000-0000-000001000000}">
      <formula1>$Q$8:$Q$17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HA CONNECT 26</vt:lpstr>
      <vt:lpstr>'HA CONNECT 26'!Print_Area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</dc:creator>
  <cp:lastModifiedBy>Sierra Smith</cp:lastModifiedBy>
  <cp:lastPrinted>2025-03-10T17:39:46Z</cp:lastPrinted>
  <dcterms:created xsi:type="dcterms:W3CDTF">2025-01-14T18:30:14Z</dcterms:created>
  <dcterms:modified xsi:type="dcterms:W3CDTF">2026-02-06T16:12:21Z</dcterms:modified>
</cp:coreProperties>
</file>